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270" windowWidth="14115" windowHeight="5265"/>
  </bookViews>
  <sheets>
    <sheet name="Matriz indicadores 2021" sheetId="1" r:id="rId1"/>
    <sheet name="CONCEPTO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E42" i="1" l="1"/>
  <c r="E35" i="1"/>
  <c r="E28" i="1"/>
  <c r="E21" i="1"/>
  <c r="E13" i="1"/>
  <c r="G35" i="1"/>
  <c r="F35" i="1"/>
  <c r="E44" i="1" l="1"/>
  <c r="G42" i="1" l="1"/>
  <c r="F42" i="1"/>
  <c r="G28" i="1"/>
  <c r="F28" i="1"/>
  <c r="G21" i="1"/>
  <c r="F21" i="1"/>
  <c r="G13" i="1"/>
  <c r="G44" i="1" s="1"/>
  <c r="F13" i="1"/>
  <c r="F44" i="1" l="1"/>
</calcChain>
</file>

<file path=xl/sharedStrings.xml><?xml version="1.0" encoding="utf-8"?>
<sst xmlns="http://schemas.openxmlformats.org/spreadsheetml/2006/main" count="83" uniqueCount="51">
  <si>
    <t>TOTALES POR INDICADOR</t>
  </si>
  <si>
    <t>ACCIONES: OBRA O SERVICIO PROPUESTO</t>
  </si>
  <si>
    <t>EVALUACIÓN DE INDICADORES DE DESEMPEÑO</t>
  </si>
  <si>
    <t xml:space="preserve">NOMBRE DEL INDICADOR 1: </t>
  </si>
  <si>
    <t xml:space="preserve">NOMBRE DEL INDICADOR 2: </t>
  </si>
  <si>
    <t xml:space="preserve">NOMBRE DEL INDICADOR 3: </t>
  </si>
  <si>
    <t xml:space="preserve">NOMBRE DEL INDICADOR 4: </t>
  </si>
  <si>
    <t>TOTALES CUMPLIMIENTO DE LA UR</t>
  </si>
  <si>
    <t>No.</t>
  </si>
  <si>
    <r>
      <rPr>
        <b/>
        <sz val="14"/>
        <color theme="1"/>
        <rFont val="Calibri"/>
        <family val="2"/>
        <scheme val="minor"/>
      </rPr>
      <t>El INDICADOR</t>
    </r>
    <r>
      <rPr>
        <sz val="11"/>
        <color theme="1"/>
        <rFont val="Calibri"/>
        <family val="2"/>
        <scheme val="minor"/>
      </rPr>
      <t xml:space="preserve">
Es una variable cuantitativa (o bien, cualitativa) que permite verificar la evolución del proyecto o proceso por una intervención (pública, en este caso) relativo a lo que se está planeando y, desde luego, al objetivo específico planteado. Este apartado de la ficha consta de TRES campos: Nombre del indicador, OBJETIVO del mismo, cantidad de beneficiados. 
</t>
    </r>
    <r>
      <rPr>
        <b/>
        <sz val="14"/>
        <color theme="1"/>
        <rFont val="Calibri"/>
        <family val="2"/>
        <scheme val="minor"/>
      </rPr>
      <t>Ejemplo:</t>
    </r>
    <r>
      <rPr>
        <sz val="11"/>
        <color theme="1"/>
        <rFont val="Calibri"/>
        <family val="2"/>
        <scheme val="minor"/>
      </rPr>
      <t xml:space="preserve">
   </t>
    </r>
    <r>
      <rPr>
        <b/>
        <sz val="11"/>
        <color theme="1"/>
        <rFont val="Calibri"/>
        <family val="2"/>
        <scheme val="minor"/>
      </rPr>
      <t>NOMBRE</t>
    </r>
    <r>
      <rPr>
        <sz val="11"/>
        <color theme="1"/>
        <rFont val="Calibri"/>
        <family val="2"/>
        <scheme val="minor"/>
      </rPr>
      <t xml:space="preserve">:                          Número de mujeres beneficiadas 
   </t>
    </r>
    <r>
      <rPr>
        <b/>
        <sz val="11"/>
        <color theme="1"/>
        <rFont val="Calibri"/>
        <family val="2"/>
        <scheme val="minor"/>
      </rPr>
      <t>OBJETIVO ESPECIFICO</t>
    </r>
    <r>
      <rPr>
        <sz val="11"/>
        <color theme="1"/>
        <rFont val="Calibri"/>
        <family val="2"/>
        <scheme val="minor"/>
      </rPr>
      <t xml:space="preserve">:   Este indicador se refiere a la cobertura de apoyos brindados por los 
                                               Programas sociales, en este caso "Ofrecer 2000 apoyos a mujeres en situación
                                               de vulnerabilidad. 
  </t>
    </r>
    <r>
      <rPr>
        <b/>
        <sz val="11"/>
        <color theme="1"/>
        <rFont val="Calibri"/>
        <family val="2"/>
        <scheme val="minor"/>
      </rPr>
      <t>CANTIDAD DE BENEFICIARIOS</t>
    </r>
    <r>
      <rPr>
        <sz val="11"/>
        <color theme="1"/>
        <rFont val="Calibri"/>
        <family val="2"/>
        <scheme val="minor"/>
      </rPr>
      <t xml:space="preserve">:   Número (500) de mujeres beneficiadas por trimestre / Total esperado 2000 (Meta)
</t>
    </r>
  </si>
  <si>
    <t>META 1</t>
  </si>
  <si>
    <t>META 2</t>
  </si>
  <si>
    <t>META 3</t>
  </si>
  <si>
    <t>META 4</t>
  </si>
  <si>
    <t>FICHA TÉCNICA/MATRIZ DE INDICADORES DE DESEMPEÑO 2021</t>
  </si>
  <si>
    <t>EVALUACION ACUMULADA 2021</t>
  </si>
  <si>
    <t xml:space="preserve">OBSERVACIONES: </t>
  </si>
  <si>
    <t xml:space="preserve">UNIDAD RESPONSABLE: </t>
  </si>
  <si>
    <t>(1)                     % CUMPL</t>
  </si>
  <si>
    <t>(2)                          No. BENEF.</t>
  </si>
  <si>
    <t>(3)                                              RECURSO INVERTIDO</t>
  </si>
  <si>
    <t>(4)                                                                   RESULTADO O EVIDENCIA</t>
  </si>
  <si>
    <t>DEPENDENCIA: DESARROLLO RURAL SUSTENTABLE</t>
  </si>
  <si>
    <t>DESARROLLO RURAL SUSTENTABLE</t>
  </si>
  <si>
    <t xml:space="preserve">Participación permanente en las reuniones a nivel Municipal y Distrital para el Desarrollo Rural Sustentable para establezcer las acciones a implementar en los Sectores Productivos </t>
  </si>
  <si>
    <t>META 5</t>
  </si>
  <si>
    <t xml:space="preserve">NOMBRE DEL INDICADOR 5: </t>
  </si>
  <si>
    <t>Realizar el programa de Reuniones de Consejo Municipal y Distrital de Desarrollo Rural Sustentable.</t>
  </si>
  <si>
    <t xml:space="preserve">Seguimiento a la gestión de Programas de Apoyo Gubernamentales a nivel Municipal, Estado y Federal para el presente ejercicio fiscal 2021. </t>
  </si>
  <si>
    <t>Continuación del Programa de Apoyo a la comercialización de Insumos Agrícolas a través de compras por volumen ejercicio 2021.</t>
  </si>
  <si>
    <t>Expedición de la Credencial Agroalimentaria para el Sector Agrícola y Ganadero.</t>
  </si>
  <si>
    <t>Planeación y realización del 1er Foro de nuevas Tecnologías Agroambientales "Por un Desarrollo Sustentable en la Región Sur de Jalisco" Dicho evento fue aplazado debido a la contingencia ocasionada por el COVID-19.</t>
  </si>
  <si>
    <t xml:space="preserve">Participar en las Mesas de trabajo en el Ayuntamiento y reuniones Distritales para implementar estrategias en la conservación y cuidado del medio ambiente y de todos nuestros recursos naturales. </t>
  </si>
  <si>
    <t xml:space="preserve">Llevar a cabo el programa de  Consejo Municipal y Distrital de Desarrollo Rural Sustentable para implementar estrategias en la conservación y cuidado del medio ambiente y de todos nuestros recursos naturales. </t>
  </si>
  <si>
    <t>Darle continuidad a todos los Programas de Apoyo para ingresar Proyectos y  entregar a los productores solicitantes sus respectivos folios y cartas de dictaminación positiva, una vez que la SADER nos las entregue.</t>
  </si>
  <si>
    <t xml:space="preserve">Contactar  a Distribuidores mayoristas de Insumos Agrícolas en la Región, para contar con listado con precios de mayoreo de sus productos, estos precios se ofrecen y se respetan tanto para el  que siembra muchas hectáreas como los que tienen poca superficie de cultivo. </t>
  </si>
  <si>
    <t xml:space="preserve">Continuamos con la recepción de expedientes para tramitar la expedición de la Credencial Agroalimentaria nueva o reposición si ya esta vencida o extraviada. </t>
  </si>
  <si>
    <t xml:space="preserve">Porcentaje de avance en la realizacion del  1er. Foro de Nuevas Tecnologias Agroambientales " Por un Desarrollo Sustentable en el Sur de Jalisco"a realizarse en Zapotlán el Grande Jalisco. </t>
  </si>
  <si>
    <t>Porcentaje de avance en el cumplimiento del programa de reuniones del Consejo Municipal y del Consejo Distrital de desarrollo Rural Sustentable.</t>
  </si>
  <si>
    <t xml:space="preserve">Porcentaje de avance en la gestión de los programas de apoyo para el ejercicio fiscal 2021 </t>
  </si>
  <si>
    <t>Porcentaje de avance en la operación del programa de Apoyo a la comercialización de Insumos Agrícolas.</t>
  </si>
  <si>
    <t>Porcentaje de avance en la expedición de la credencial agroalimentaria para Agricultores, Ganaderos e Introductores.</t>
  </si>
  <si>
    <t xml:space="preserve">   _____________________________________________                                 Ing. Jacinto Alcaráz Torres                                                                                              RESPONSABLE DE DESARROLLO RURAL SUSTENTABLE</t>
  </si>
  <si>
    <t>PERIODO: TRIMESTRAL   ABRIL - JUNIO 2021</t>
  </si>
  <si>
    <t>FECHA EVALUACIÓN: 14 JULIO 2021</t>
  </si>
  <si>
    <t>Apenas hemos podido participar en 2 reuniones debido a la Pandemia ocasionada por el Covid-19.</t>
  </si>
  <si>
    <t>Este evento tambien se postpusu hasta nuevo aviso por el motivo de la Pandemia coriginado por el Covid-19</t>
  </si>
  <si>
    <t>Por indicaciones de la Secretaria de Salud, solo se han realizado 1 reunión del Consejo Municipal de Desarrollo Rural y 2 Distritales.</t>
  </si>
  <si>
    <t>Durante el mes de Febrero se promovieron las diferentes reglas de operción, convocatorias y sede de las ventanillas de los Programas de Apoyo de la SADER Jalisco.</t>
  </si>
  <si>
    <t>Se han promovido el Apoyo a la Comercialización de Insumos Agrícolas para los productores de nuestro sector. En cultivos básicos como maíz, caña de azúcar y aguacate.</t>
  </si>
  <si>
    <t>Continuamos con el trámite para la emisión de la Credencial Agroalimentaria en la medida de las posibilidades debido a las constantes fallas en la plataforma.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</si>
</sst>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$-80A]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Alignment="1"/>
    <xf numFmtId="0" fontId="0" fillId="2" borderId="0" xfId="0" applyFill="1"/>
    <xf numFmtId="0" fontId="0" fillId="3" borderId="1" xfId="0" applyFill="1" applyBorder="1"/>
    <xf numFmtId="0" fontId="0" fillId="4" borderId="1" xfId="0" applyFill="1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1" fontId="3" fillId="3" borderId="1" xfId="0" applyNumberFormat="1" applyFont="1" applyFill="1" applyBorder="1" applyAlignment="1">
      <alignment horizontal="center"/>
    </xf>
    <xf numFmtId="1" fontId="3" fillId="4" borderId="1" xfId="0" applyNumberFormat="1" applyFont="1" applyFill="1" applyBorder="1" applyAlignment="1">
      <alignment horizontal="center"/>
    </xf>
    <xf numFmtId="1" fontId="3" fillId="2" borderId="0" xfId="0" applyNumberFormat="1" applyFont="1" applyFill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" fontId="3" fillId="3" borderId="1" xfId="0" applyNumberFormat="1" applyFont="1" applyFill="1" applyBorder="1" applyAlignment="1">
      <alignment horizontal="center" vertical="center"/>
    </xf>
    <xf numFmtId="0" fontId="4" fillId="0" borderId="0" xfId="0" applyFont="1" applyAlignment="1"/>
    <xf numFmtId="0" fontId="1" fillId="0" borderId="0" xfId="0" applyFont="1"/>
    <xf numFmtId="164" fontId="0" fillId="0" borderId="1" xfId="0" applyNumberFormat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top"/>
    </xf>
    <xf numFmtId="164" fontId="3" fillId="3" borderId="1" xfId="0" applyNumberFormat="1" applyFont="1" applyFill="1" applyBorder="1" applyAlignment="1">
      <alignment horizontal="center"/>
    </xf>
    <xf numFmtId="164" fontId="3" fillId="4" borderId="1" xfId="0" applyNumberFormat="1" applyFont="1" applyFill="1" applyBorder="1" applyAlignment="1">
      <alignment horizontal="center"/>
    </xf>
    <xf numFmtId="164" fontId="3" fillId="2" borderId="0" xfId="0" applyNumberFormat="1" applyFont="1" applyFill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/>
    </xf>
    <xf numFmtId="0" fontId="1" fillId="5" borderId="3" xfId="0" applyFont="1" applyFill="1" applyBorder="1" applyAlignment="1">
      <alignment horizontal="left" vertical="top"/>
    </xf>
    <xf numFmtId="0" fontId="1" fillId="5" borderId="4" xfId="0" applyFont="1" applyFill="1" applyBorder="1" applyAlignment="1">
      <alignment horizontal="left" vertical="top"/>
    </xf>
    <xf numFmtId="0" fontId="0" fillId="0" borderId="1" xfId="0" applyBorder="1" applyAlignment="1">
      <alignment vertical="top" wrapText="1"/>
    </xf>
    <xf numFmtId="0" fontId="1" fillId="0" borderId="1" xfId="0" applyFont="1" applyBorder="1" applyAlignment="1">
      <alignment vertical="top"/>
    </xf>
    <xf numFmtId="0" fontId="1" fillId="0" borderId="1" xfId="0" applyFont="1" applyBorder="1" applyAlignment="1">
      <alignment vertical="top"/>
    </xf>
    <xf numFmtId="0" fontId="1" fillId="0" borderId="1" xfId="0" applyFont="1" applyBorder="1" applyAlignment="1">
      <alignment horizontal="center" vertical="top" wrapText="1"/>
    </xf>
    <xf numFmtId="0" fontId="0" fillId="0" borderId="6" xfId="0" applyBorder="1" applyAlignment="1"/>
    <xf numFmtId="0" fontId="0" fillId="0" borderId="7" xfId="0" applyBorder="1" applyAlignment="1"/>
    <xf numFmtId="3" fontId="0" fillId="0" borderId="1" xfId="0" applyNumberForma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top" wrapText="1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vertical="top"/>
    </xf>
    <xf numFmtId="0" fontId="1" fillId="0" borderId="1" xfId="0" applyFont="1" applyBorder="1" applyAlignment="1">
      <alignment vertical="top"/>
    </xf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1" fillId="3" borderId="4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0" fontId="1" fillId="5" borderId="2" xfId="0" applyFont="1" applyFill="1" applyBorder="1" applyAlignment="1">
      <alignment horizontal="left" vertical="top"/>
    </xf>
    <xf numFmtId="0" fontId="1" fillId="5" borderId="3" xfId="0" applyFont="1" applyFill="1" applyBorder="1" applyAlignment="1">
      <alignment horizontal="left" vertical="top"/>
    </xf>
    <xf numFmtId="0" fontId="1" fillId="5" borderId="4" xfId="0" applyFont="1" applyFill="1" applyBorder="1" applyAlignment="1">
      <alignment horizontal="left" vertical="top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5" borderId="2" xfId="0" applyFont="1" applyFill="1" applyBorder="1" applyAlignment="1">
      <alignment horizontal="left" vertical="top" wrapText="1"/>
    </xf>
    <xf numFmtId="0" fontId="1" fillId="5" borderId="3" xfId="0" applyFont="1" applyFill="1" applyBorder="1" applyAlignment="1">
      <alignment horizontal="left" vertical="top" wrapText="1"/>
    </xf>
    <xf numFmtId="0" fontId="1" fillId="5" borderId="4" xfId="0" applyFont="1" applyFill="1" applyBorder="1" applyAlignment="1">
      <alignment horizontal="left" vertical="top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1" fillId="2" borderId="0" xfId="0" applyFont="1" applyFill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0" fillId="0" borderId="5" xfId="0" applyBorder="1" applyAlignment="1">
      <alignment horizontal="center"/>
    </xf>
    <xf numFmtId="0" fontId="5" fillId="0" borderId="1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1304925</xdr:colOff>
      <xdr:row>0</xdr:row>
      <xdr:rowOff>0</xdr:rowOff>
    </xdr:from>
    <xdr:to>
      <xdr:col>7</xdr:col>
      <xdr:colOff>2066926</xdr:colOff>
      <xdr:row>0</xdr:row>
      <xdr:rowOff>981074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86475" y="0"/>
          <a:ext cx="2276476" cy="9810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"/>
  <sheetViews>
    <sheetView tabSelected="1" workbookViewId="0">
      <selection activeCell="H41" sqref="H41"/>
    </sheetView>
  </sheetViews>
  <sheetFormatPr baseColWidth="10" defaultRowHeight="15" x14ac:dyDescent="0.25"/>
  <cols>
    <col min="1" max="1" width="5" style="5" customWidth="1"/>
    <col min="4" max="4" width="18.140625" customWidth="1"/>
    <col min="6" max="6" width="14.28515625" customWidth="1"/>
    <col min="7" max="7" width="22.7109375" customWidth="1"/>
    <col min="8" max="8" width="31.5703125" customWidth="1"/>
  </cols>
  <sheetData>
    <row r="1" spans="1:8" ht="80.099999999999994" customHeight="1" x14ac:dyDescent="0.35">
      <c r="A1" s="7"/>
      <c r="F1" s="64"/>
      <c r="G1" s="59"/>
      <c r="H1" s="59"/>
    </row>
    <row r="2" spans="1:8" ht="21" x14ac:dyDescent="0.35">
      <c r="D2" s="14" t="s">
        <v>14</v>
      </c>
      <c r="E2" s="14"/>
      <c r="F2" s="14"/>
      <c r="G2" s="14"/>
    </row>
    <row r="3" spans="1:8" ht="18.75" x14ac:dyDescent="0.3">
      <c r="B3" s="65" t="s">
        <v>2</v>
      </c>
      <c r="C3" s="66"/>
      <c r="D3" s="66"/>
      <c r="E3" s="66"/>
      <c r="F3" s="66"/>
      <c r="G3" s="67" t="s">
        <v>44</v>
      </c>
      <c r="H3" s="67"/>
    </row>
    <row r="4" spans="1:8" x14ac:dyDescent="0.25">
      <c r="C4" s="67" t="s">
        <v>43</v>
      </c>
      <c r="D4" s="67"/>
      <c r="E4" s="67"/>
      <c r="F4" s="67"/>
      <c r="H4" s="15" t="s">
        <v>15</v>
      </c>
    </row>
    <row r="5" spans="1:8" x14ac:dyDescent="0.25">
      <c r="C5" s="67" t="s">
        <v>22</v>
      </c>
      <c r="D5" s="67"/>
      <c r="E5" s="67"/>
      <c r="F5" s="67"/>
      <c r="G5" s="67"/>
      <c r="H5" s="1"/>
    </row>
    <row r="6" spans="1:8" x14ac:dyDescent="0.25">
      <c r="C6" s="68" t="s">
        <v>17</v>
      </c>
      <c r="D6" s="68"/>
      <c r="E6" s="67" t="s">
        <v>23</v>
      </c>
      <c r="F6" s="67"/>
      <c r="G6" s="67"/>
      <c r="H6" s="67"/>
    </row>
    <row r="7" spans="1:8" ht="18" customHeight="1" x14ac:dyDescent="0.25">
      <c r="B7" s="69"/>
      <c r="C7" s="69"/>
      <c r="D7" s="69"/>
      <c r="E7" s="69"/>
      <c r="F7" s="69"/>
      <c r="G7" s="69"/>
      <c r="H7" s="69"/>
    </row>
    <row r="8" spans="1:8" ht="42.75" customHeight="1" x14ac:dyDescent="0.25">
      <c r="A8" s="6"/>
      <c r="B8" s="33" t="s">
        <v>10</v>
      </c>
      <c r="C8" s="34"/>
      <c r="D8" s="70" t="s">
        <v>24</v>
      </c>
      <c r="E8" s="70"/>
      <c r="F8" s="70"/>
      <c r="G8" s="70"/>
      <c r="H8" s="70"/>
    </row>
    <row r="9" spans="1:8" ht="55.5" customHeight="1" x14ac:dyDescent="0.25">
      <c r="A9" s="6"/>
      <c r="B9" s="38" t="s">
        <v>3</v>
      </c>
      <c r="C9" s="38"/>
      <c r="D9" s="38"/>
      <c r="E9" s="39" t="s">
        <v>37</v>
      </c>
      <c r="F9" s="39"/>
      <c r="G9" s="39"/>
      <c r="H9" s="40"/>
    </row>
    <row r="10" spans="1:8" ht="30" customHeight="1" x14ac:dyDescent="0.25">
      <c r="A10" s="27" t="s">
        <v>8</v>
      </c>
      <c r="B10" s="41" t="s">
        <v>1</v>
      </c>
      <c r="C10" s="42"/>
      <c r="D10" s="42"/>
      <c r="E10" s="29" t="s">
        <v>18</v>
      </c>
      <c r="F10" s="29" t="s">
        <v>19</v>
      </c>
      <c r="G10" s="29" t="s">
        <v>20</v>
      </c>
      <c r="H10" s="29" t="s">
        <v>21</v>
      </c>
    </row>
    <row r="11" spans="1:8" ht="82.5" customHeight="1" x14ac:dyDescent="0.25">
      <c r="A11" s="12">
        <v>1</v>
      </c>
      <c r="B11" s="43" t="s">
        <v>32</v>
      </c>
      <c r="C11" s="44"/>
      <c r="D11" s="45"/>
      <c r="E11" s="11">
        <v>50</v>
      </c>
      <c r="F11" s="11">
        <v>700</v>
      </c>
      <c r="G11" s="16">
        <v>8000</v>
      </c>
      <c r="H11" s="26" t="s">
        <v>45</v>
      </c>
    </row>
    <row r="12" spans="1:8" ht="80.25" customHeight="1" x14ac:dyDescent="0.25">
      <c r="A12" s="12">
        <v>2</v>
      </c>
      <c r="B12" s="43" t="s">
        <v>31</v>
      </c>
      <c r="C12" s="44"/>
      <c r="D12" s="45"/>
      <c r="E12" s="11">
        <v>50</v>
      </c>
      <c r="F12" s="32">
        <v>34000</v>
      </c>
      <c r="G12" s="16">
        <v>6000</v>
      </c>
      <c r="H12" s="26" t="s">
        <v>46</v>
      </c>
    </row>
    <row r="13" spans="1:8" ht="15.75" x14ac:dyDescent="0.25">
      <c r="A13" s="6"/>
      <c r="B13" s="46" t="s">
        <v>0</v>
      </c>
      <c r="C13" s="47"/>
      <c r="D13" s="47"/>
      <c r="E13" s="13">
        <f>SUM(E11:E12)/2</f>
        <v>50</v>
      </c>
      <c r="F13" s="8">
        <f>SUM(F11:F12)</f>
        <v>34700</v>
      </c>
      <c r="G13" s="17">
        <f>SUM(G11:G12)</f>
        <v>14000</v>
      </c>
      <c r="H13" s="3"/>
    </row>
    <row r="14" spans="1:8" ht="30" customHeight="1" x14ac:dyDescent="0.25">
      <c r="A14" s="21"/>
      <c r="B14" s="56" t="s">
        <v>16</v>
      </c>
      <c r="C14" s="57"/>
      <c r="D14" s="57"/>
      <c r="E14" s="57"/>
      <c r="F14" s="57"/>
      <c r="G14" s="57"/>
      <c r="H14" s="58"/>
    </row>
    <row r="15" spans="1:8" x14ac:dyDescent="0.25">
      <c r="A15" s="6"/>
      <c r="B15" s="48"/>
      <c r="C15" s="49"/>
      <c r="D15" s="49"/>
      <c r="E15" s="49"/>
      <c r="F15" s="49"/>
      <c r="G15" s="49"/>
      <c r="H15" s="49"/>
    </row>
    <row r="16" spans="1:8" ht="31.5" customHeight="1" x14ac:dyDescent="0.25">
      <c r="A16" s="6"/>
      <c r="B16" s="33" t="s">
        <v>11</v>
      </c>
      <c r="C16" s="34"/>
      <c r="D16" s="53" t="s">
        <v>27</v>
      </c>
      <c r="E16" s="54"/>
      <c r="F16" s="54"/>
      <c r="G16" s="54"/>
      <c r="H16" s="55"/>
    </row>
    <row r="17" spans="1:8" ht="33" customHeight="1" x14ac:dyDescent="0.25">
      <c r="A17" s="6"/>
      <c r="B17" s="38" t="s">
        <v>4</v>
      </c>
      <c r="C17" s="38"/>
      <c r="D17" s="38"/>
      <c r="E17" s="39" t="s">
        <v>38</v>
      </c>
      <c r="F17" s="39"/>
      <c r="G17" s="39"/>
      <c r="H17" s="40"/>
    </row>
    <row r="18" spans="1:8" ht="30" x14ac:dyDescent="0.25">
      <c r="A18" s="27" t="s">
        <v>8</v>
      </c>
      <c r="B18" s="41" t="s">
        <v>1</v>
      </c>
      <c r="C18" s="42"/>
      <c r="D18" s="42"/>
      <c r="E18" s="29" t="s">
        <v>18</v>
      </c>
      <c r="F18" s="29" t="s">
        <v>19</v>
      </c>
      <c r="G18" s="29" t="s">
        <v>20</v>
      </c>
      <c r="H18" s="29" t="s">
        <v>21</v>
      </c>
    </row>
    <row r="19" spans="1:8" ht="93" customHeight="1" x14ac:dyDescent="0.25">
      <c r="A19" s="12">
        <v>1</v>
      </c>
      <c r="B19" s="43" t="s">
        <v>33</v>
      </c>
      <c r="C19" s="44"/>
      <c r="D19" s="45"/>
      <c r="E19" s="11">
        <v>50</v>
      </c>
      <c r="F19" s="11">
        <v>700</v>
      </c>
      <c r="G19" s="16">
        <v>8000</v>
      </c>
      <c r="H19" s="26" t="s">
        <v>47</v>
      </c>
    </row>
    <row r="20" spans="1:8" ht="39.950000000000003" customHeight="1" x14ac:dyDescent="0.25">
      <c r="A20" s="12">
        <v>2</v>
      </c>
      <c r="B20" s="43"/>
      <c r="C20" s="44"/>
      <c r="D20" s="45"/>
      <c r="E20" s="11"/>
      <c r="F20" s="11"/>
      <c r="G20" s="16">
        <v>0</v>
      </c>
      <c r="H20" s="22"/>
    </row>
    <row r="21" spans="1:8" ht="15.75" x14ac:dyDescent="0.25">
      <c r="A21" s="6"/>
      <c r="B21" s="46" t="s">
        <v>0</v>
      </c>
      <c r="C21" s="47"/>
      <c r="D21" s="47"/>
      <c r="E21" s="8">
        <f>SUM(E19:E20)/1</f>
        <v>50</v>
      </c>
      <c r="F21" s="8">
        <f>SUM(F19:F20)</f>
        <v>700</v>
      </c>
      <c r="G21" s="18">
        <f>SUM(G19:G20)</f>
        <v>8000</v>
      </c>
      <c r="H21" s="3"/>
    </row>
    <row r="22" spans="1:8" ht="53.25" customHeight="1" x14ac:dyDescent="0.25">
      <c r="A22" s="21"/>
      <c r="B22" s="50" t="s">
        <v>16</v>
      </c>
      <c r="C22" s="51"/>
      <c r="D22" s="51"/>
      <c r="E22" s="51"/>
      <c r="F22" s="51"/>
      <c r="G22" s="51"/>
      <c r="H22" s="52"/>
    </row>
    <row r="23" spans="1:8" x14ac:dyDescent="0.25">
      <c r="A23" s="6"/>
      <c r="B23" s="48"/>
      <c r="C23" s="49"/>
      <c r="D23" s="49"/>
      <c r="E23" s="49"/>
      <c r="F23" s="49"/>
      <c r="G23" s="49"/>
      <c r="H23" s="49"/>
    </row>
    <row r="24" spans="1:8" ht="27.75" customHeight="1" x14ac:dyDescent="0.25">
      <c r="A24" s="6"/>
      <c r="B24" s="33" t="s">
        <v>12</v>
      </c>
      <c r="C24" s="34"/>
      <c r="D24" s="35" t="s">
        <v>28</v>
      </c>
      <c r="E24" s="36"/>
      <c r="F24" s="36"/>
      <c r="G24" s="36"/>
      <c r="H24" s="37"/>
    </row>
    <row r="25" spans="1:8" ht="32.25" customHeight="1" x14ac:dyDescent="0.25">
      <c r="A25" s="6"/>
      <c r="B25" s="38" t="s">
        <v>5</v>
      </c>
      <c r="C25" s="38"/>
      <c r="D25" s="38"/>
      <c r="E25" s="39" t="s">
        <v>39</v>
      </c>
      <c r="F25" s="39"/>
      <c r="G25" s="39"/>
      <c r="H25" s="40"/>
    </row>
    <row r="26" spans="1:8" ht="30" x14ac:dyDescent="0.25">
      <c r="A26" s="27" t="s">
        <v>8</v>
      </c>
      <c r="B26" s="41" t="s">
        <v>1</v>
      </c>
      <c r="C26" s="42"/>
      <c r="D26" s="42"/>
      <c r="E26" s="29" t="s">
        <v>18</v>
      </c>
      <c r="F26" s="29" t="s">
        <v>19</v>
      </c>
      <c r="G26" s="29" t="s">
        <v>20</v>
      </c>
      <c r="H26" s="29" t="s">
        <v>21</v>
      </c>
    </row>
    <row r="27" spans="1:8" ht="84" customHeight="1" x14ac:dyDescent="0.25">
      <c r="A27" s="12">
        <v>1</v>
      </c>
      <c r="B27" s="43" t="s">
        <v>34</v>
      </c>
      <c r="C27" s="44"/>
      <c r="D27" s="45"/>
      <c r="E27" s="11">
        <v>80</v>
      </c>
      <c r="F27" s="11">
        <v>700</v>
      </c>
      <c r="G27" s="16">
        <v>4050</v>
      </c>
      <c r="H27" s="26" t="s">
        <v>48</v>
      </c>
    </row>
    <row r="28" spans="1:8" ht="15.75" x14ac:dyDescent="0.25">
      <c r="A28" s="6"/>
      <c r="B28" s="46" t="s">
        <v>0</v>
      </c>
      <c r="C28" s="47"/>
      <c r="D28" s="47"/>
      <c r="E28" s="8">
        <f>SUM(E27:E27)/1</f>
        <v>80</v>
      </c>
      <c r="F28" s="8">
        <f>SUM(F27:F27)</f>
        <v>700</v>
      </c>
      <c r="G28" s="18">
        <f>SUM(G27:G27)</f>
        <v>4050</v>
      </c>
      <c r="H28" s="3"/>
    </row>
    <row r="29" spans="1:8" ht="20.100000000000001" customHeight="1" x14ac:dyDescent="0.25">
      <c r="A29" s="21"/>
      <c r="B29" s="50" t="s">
        <v>16</v>
      </c>
      <c r="C29" s="51"/>
      <c r="D29" s="51"/>
      <c r="E29" s="51"/>
      <c r="F29" s="51"/>
      <c r="G29" s="51"/>
      <c r="H29" s="52"/>
    </row>
    <row r="30" spans="1:8" ht="15" customHeight="1" x14ac:dyDescent="0.25">
      <c r="A30" s="23"/>
      <c r="B30" s="24"/>
      <c r="C30" s="24"/>
      <c r="D30" s="24"/>
      <c r="E30" s="24"/>
      <c r="F30" s="24"/>
      <c r="G30" s="24"/>
      <c r="H30" s="25"/>
    </row>
    <row r="31" spans="1:8" ht="30" customHeight="1" x14ac:dyDescent="0.25">
      <c r="A31" s="23"/>
      <c r="B31" s="33" t="s">
        <v>13</v>
      </c>
      <c r="C31" s="34"/>
      <c r="D31" s="35" t="s">
        <v>29</v>
      </c>
      <c r="E31" s="36"/>
      <c r="F31" s="36"/>
      <c r="G31" s="36"/>
      <c r="H31" s="37"/>
    </row>
    <row r="32" spans="1:8" ht="30" customHeight="1" x14ac:dyDescent="0.25">
      <c r="A32" s="23"/>
      <c r="B32" s="38" t="s">
        <v>6</v>
      </c>
      <c r="C32" s="38"/>
      <c r="D32" s="38"/>
      <c r="E32" s="39" t="s">
        <v>40</v>
      </c>
      <c r="F32" s="39"/>
      <c r="G32" s="39"/>
      <c r="H32" s="40"/>
    </row>
    <row r="33" spans="1:8" ht="30" customHeight="1" x14ac:dyDescent="0.25">
      <c r="A33" s="28" t="s">
        <v>8</v>
      </c>
      <c r="B33" s="41" t="s">
        <v>1</v>
      </c>
      <c r="C33" s="42"/>
      <c r="D33" s="42"/>
      <c r="E33" s="29" t="s">
        <v>18</v>
      </c>
      <c r="F33" s="29" t="s">
        <v>19</v>
      </c>
      <c r="G33" s="29" t="s">
        <v>20</v>
      </c>
      <c r="H33" s="29" t="s">
        <v>21</v>
      </c>
    </row>
    <row r="34" spans="1:8" ht="110.25" customHeight="1" x14ac:dyDescent="0.25">
      <c r="A34" s="12">
        <v>1</v>
      </c>
      <c r="B34" s="43" t="s">
        <v>35</v>
      </c>
      <c r="C34" s="44"/>
      <c r="D34" s="45"/>
      <c r="E34" s="11">
        <v>70</v>
      </c>
      <c r="F34" s="11">
        <v>700</v>
      </c>
      <c r="G34" s="16">
        <v>5400</v>
      </c>
      <c r="H34" s="26" t="s">
        <v>49</v>
      </c>
    </row>
    <row r="35" spans="1:8" ht="20.100000000000001" customHeight="1" x14ac:dyDescent="0.25">
      <c r="A35" s="23"/>
      <c r="B35" s="62" t="s">
        <v>0</v>
      </c>
      <c r="C35" s="63"/>
      <c r="D35" s="63"/>
      <c r="E35" s="9">
        <f>SUM(E34:E34)/1</f>
        <v>70</v>
      </c>
      <c r="F35" s="9">
        <f>SUM(F34:F34)</f>
        <v>700</v>
      </c>
      <c r="G35" s="19">
        <f>SUM(G34:G34)</f>
        <v>5400</v>
      </c>
      <c r="H35" s="4"/>
    </row>
    <row r="36" spans="1:8" ht="20.100000000000001" customHeight="1" x14ac:dyDescent="0.25">
      <c r="A36" s="30"/>
      <c r="B36" s="50" t="s">
        <v>16</v>
      </c>
      <c r="C36" s="51"/>
      <c r="D36" s="51"/>
      <c r="E36" s="51"/>
      <c r="F36" s="51"/>
      <c r="G36" s="51"/>
      <c r="H36" s="52"/>
    </row>
    <row r="37" spans="1:8" ht="15" customHeight="1" x14ac:dyDescent="0.25">
      <c r="A37" s="23"/>
      <c r="B37" s="24"/>
      <c r="C37" s="24"/>
      <c r="D37" s="24"/>
      <c r="E37" s="24"/>
      <c r="F37" s="24"/>
      <c r="G37" s="24"/>
      <c r="H37" s="25"/>
    </row>
    <row r="38" spans="1:8" ht="20.100000000000001" customHeight="1" x14ac:dyDescent="0.25">
      <c r="A38" s="6"/>
      <c r="B38" s="33" t="s">
        <v>25</v>
      </c>
      <c r="C38" s="34"/>
      <c r="D38" s="35" t="s">
        <v>30</v>
      </c>
      <c r="E38" s="36"/>
      <c r="F38" s="36"/>
      <c r="G38" s="36"/>
      <c r="H38" s="37"/>
    </row>
    <row r="39" spans="1:8" ht="35.25" customHeight="1" x14ac:dyDescent="0.25">
      <c r="A39" s="6"/>
      <c r="B39" s="38" t="s">
        <v>26</v>
      </c>
      <c r="C39" s="38"/>
      <c r="D39" s="38"/>
      <c r="E39" s="39" t="s">
        <v>41</v>
      </c>
      <c r="F39" s="39"/>
      <c r="G39" s="39"/>
      <c r="H39" s="40"/>
    </row>
    <row r="40" spans="1:8" ht="30" x14ac:dyDescent="0.25">
      <c r="A40" s="27" t="s">
        <v>8</v>
      </c>
      <c r="B40" s="41" t="s">
        <v>1</v>
      </c>
      <c r="C40" s="42"/>
      <c r="D40" s="42"/>
      <c r="E40" s="29" t="s">
        <v>18</v>
      </c>
      <c r="F40" s="29" t="s">
        <v>19</v>
      </c>
      <c r="G40" s="29" t="s">
        <v>20</v>
      </c>
      <c r="H40" s="29" t="s">
        <v>21</v>
      </c>
    </row>
    <row r="41" spans="1:8" ht="77.25" customHeight="1" x14ac:dyDescent="0.25">
      <c r="A41" s="12">
        <v>1</v>
      </c>
      <c r="B41" s="43" t="s">
        <v>36</v>
      </c>
      <c r="C41" s="44"/>
      <c r="D41" s="45"/>
      <c r="E41" s="11">
        <v>50</v>
      </c>
      <c r="F41" s="11">
        <v>700</v>
      </c>
      <c r="G41" s="16">
        <v>3200</v>
      </c>
      <c r="H41" s="26" t="s">
        <v>50</v>
      </c>
    </row>
    <row r="42" spans="1:8" ht="15.75" x14ac:dyDescent="0.25">
      <c r="A42" s="6"/>
      <c r="B42" s="62" t="s">
        <v>0</v>
      </c>
      <c r="C42" s="63"/>
      <c r="D42" s="63"/>
      <c r="E42" s="9">
        <f>SUM(E41:E41)/1</f>
        <v>50</v>
      </c>
      <c r="F42" s="9">
        <f>SUM(F41:F41)</f>
        <v>700</v>
      </c>
      <c r="G42" s="19">
        <f>SUM(G41:G41)</f>
        <v>3200</v>
      </c>
      <c r="H42" s="4"/>
    </row>
    <row r="43" spans="1:8" ht="20.100000000000001" customHeight="1" x14ac:dyDescent="0.25">
      <c r="A43" s="30"/>
      <c r="B43" s="50" t="s">
        <v>16</v>
      </c>
      <c r="C43" s="51"/>
      <c r="D43" s="51"/>
      <c r="E43" s="51"/>
      <c r="F43" s="51"/>
      <c r="G43" s="51"/>
      <c r="H43" s="52"/>
    </row>
    <row r="44" spans="1:8" ht="15.75" x14ac:dyDescent="0.25">
      <c r="A44" s="31"/>
      <c r="B44" s="61" t="s">
        <v>7</v>
      </c>
      <c r="C44" s="61"/>
      <c r="D44" s="61"/>
      <c r="E44" s="10">
        <f>SUM(E13+E21+E28+E35+E42)/5</f>
        <v>60</v>
      </c>
      <c r="F44" s="10">
        <f>SUM(F13+F21+F28+F35+F42)</f>
        <v>37500</v>
      </c>
      <c r="G44" s="20">
        <f>SUM(G13+G21+G28+G35+G42)</f>
        <v>34650</v>
      </c>
      <c r="H44" s="2"/>
    </row>
    <row r="45" spans="1:8" x14ac:dyDescent="0.25">
      <c r="B45" s="59"/>
      <c r="C45" s="59"/>
      <c r="D45" s="59"/>
      <c r="E45" s="59"/>
      <c r="F45" s="59"/>
      <c r="G45" s="59"/>
      <c r="H45" s="59"/>
    </row>
    <row r="46" spans="1:8" ht="60" customHeight="1" x14ac:dyDescent="0.25">
      <c r="A46"/>
      <c r="B46" s="60" t="s">
        <v>42</v>
      </c>
      <c r="C46" s="60"/>
      <c r="D46" s="60"/>
      <c r="E46" s="60"/>
    </row>
  </sheetData>
  <mergeCells count="55">
    <mergeCell ref="B11:D11"/>
    <mergeCell ref="F1:H1"/>
    <mergeCell ref="B3:F3"/>
    <mergeCell ref="B10:D10"/>
    <mergeCell ref="C5:G5"/>
    <mergeCell ref="C6:D6"/>
    <mergeCell ref="E6:H6"/>
    <mergeCell ref="B7:H7"/>
    <mergeCell ref="G3:H3"/>
    <mergeCell ref="C4:F4"/>
    <mergeCell ref="B8:C8"/>
    <mergeCell ref="D8:H8"/>
    <mergeCell ref="B9:D9"/>
    <mergeCell ref="E9:H9"/>
    <mergeCell ref="B45:H45"/>
    <mergeCell ref="B46:E46"/>
    <mergeCell ref="B41:D41"/>
    <mergeCell ref="B28:D28"/>
    <mergeCell ref="B29:H29"/>
    <mergeCell ref="B40:D40"/>
    <mergeCell ref="B38:C38"/>
    <mergeCell ref="D38:H38"/>
    <mergeCell ref="B39:D39"/>
    <mergeCell ref="E39:H39"/>
    <mergeCell ref="B44:D44"/>
    <mergeCell ref="B42:D42"/>
    <mergeCell ref="B43:H43"/>
    <mergeCell ref="B36:H36"/>
    <mergeCell ref="B34:D34"/>
    <mergeCell ref="B35:D35"/>
    <mergeCell ref="B26:D26"/>
    <mergeCell ref="B27:D27"/>
    <mergeCell ref="B24:C24"/>
    <mergeCell ref="D24:H24"/>
    <mergeCell ref="B25:D25"/>
    <mergeCell ref="E25:H25"/>
    <mergeCell ref="B12:D12"/>
    <mergeCell ref="B20:D20"/>
    <mergeCell ref="B19:D19"/>
    <mergeCell ref="B21:D21"/>
    <mergeCell ref="B23:H23"/>
    <mergeCell ref="B22:H22"/>
    <mergeCell ref="B15:H15"/>
    <mergeCell ref="B18:D18"/>
    <mergeCell ref="B16:C16"/>
    <mergeCell ref="D16:H16"/>
    <mergeCell ref="B17:D17"/>
    <mergeCell ref="B13:D13"/>
    <mergeCell ref="E17:H17"/>
    <mergeCell ref="B14:H14"/>
    <mergeCell ref="B31:C31"/>
    <mergeCell ref="D31:H31"/>
    <mergeCell ref="B32:D32"/>
    <mergeCell ref="E32:H32"/>
    <mergeCell ref="B33:D33"/>
  </mergeCells>
  <pageMargins left="0.7" right="0.7" top="0.75" bottom="0.75" header="0.3" footer="0.3"/>
  <pageSetup scale="9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3"/>
  <sheetViews>
    <sheetView workbookViewId="0">
      <selection activeCell="B3" sqref="B3:I3"/>
    </sheetView>
  </sheetViews>
  <sheetFormatPr baseColWidth="10" defaultRowHeight="15" x14ac:dyDescent="0.25"/>
  <sheetData>
    <row r="3" spans="2:9" ht="243" customHeight="1" x14ac:dyDescent="0.25">
      <c r="B3" s="60" t="s">
        <v>9</v>
      </c>
      <c r="C3" s="59"/>
      <c r="D3" s="59"/>
      <c r="E3" s="59"/>
      <c r="F3" s="59"/>
      <c r="G3" s="59"/>
      <c r="H3" s="59"/>
      <c r="I3" s="59"/>
    </row>
  </sheetData>
  <mergeCells count="1">
    <mergeCell ref="B3:I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Matriz indicadores 2021</vt:lpstr>
      <vt:lpstr>CONCEPTO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compaq</dc:creator>
  <cp:lastModifiedBy>miro</cp:lastModifiedBy>
  <cp:lastPrinted>2021-07-08T16:42:09Z</cp:lastPrinted>
  <dcterms:created xsi:type="dcterms:W3CDTF">2017-08-15T19:12:25Z</dcterms:created>
  <dcterms:modified xsi:type="dcterms:W3CDTF">2021-07-16T20:01:49Z</dcterms:modified>
</cp:coreProperties>
</file>